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8\Cuenta Anual 2018\"/>
    </mc:Choice>
  </mc:AlternateContent>
  <bookViews>
    <workbookView xWindow="0" yWindow="600" windowWidth="20490" windowHeight="7035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<sst xmlns="http://schemas.openxmlformats.org/spreadsheetml/2006/main" count="58" uniqueCount="57">
  <si>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</si>
  <si>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</si>
  <si>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</si>
  <si>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</si>
  <si>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</si>
  <si>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</si>
  <si>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</si>
  <si>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</si>
  <si>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</si>
  <si>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</si>
  <si>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</si>
  <si>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</si>
  <si>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</si>
  <si>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</si>
  <si>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</si>
  <si>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</si>
  <si>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</si>
  <si>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</si>
  <si>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</si>
  <si>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</si>
  <si>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</si>
  <si>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</si>
  <si>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</si>
  <si>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</si>
  <si>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</si>
  <si>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</si>
  <si>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</si>
  <si>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</si>
  <si>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</si>
  <si>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</si>
  <si>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</si>
  <si>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</si>
  <si>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</si>
  <si>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</si>
  <si>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</si>
  <si>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</si>
  <si>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</si>
  <si>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</si>
  <si>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</si>
  <si>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</si>
  <si>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</si>
  <si>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</si>
  <si>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</si>
  <si>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</si>
  <si>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</si>
  <si>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</si>
  <si>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</si>
  <si>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</si>
  <si>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</si>
  <si>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</si>
  <si>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</si>
  <si>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</si>
  <si>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</si>
  <si>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</si>
  <si>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</si>
  <si>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</si>
  <si>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MUNICIPIO DE SAN FELIPE
ESTADO DE ACTIVIDADES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</si>
</sst>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="120" zoomScaleNormal="120" workbookViewId="0">
      <selection sqref="A1:D1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38933415.359999999</v>
      </c>
      <c r="D4" s="10">
        <f>SUM(D5:D12)</f>
        <v>33422132.979999997</v>
      </c>
    </row>
    <row r="5" spans="1:4" x14ac:dyDescent="0.2">
      <c r="A5" s="17"/>
      <c r="B5" s="21" t="s">
        <v>1</v>
      </c>
      <c r="C5" s="1">
        <v>17210063.329999998</v>
      </c>
      <c r="D5" s="6">
        <v>16217999.49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7301608.3700000001</v>
      </c>
      <c r="D8" s="6">
        <v>4071008.46</v>
      </c>
    </row>
    <row r="9" spans="1:4" x14ac:dyDescent="0.2">
      <c r="A9" s="17"/>
      <c r="B9" s="21" t="s">
        <v>44</v>
      </c>
      <c r="C9" s="1">
        <v>11134583.380000001</v>
      </c>
      <c r="D9" s="6">
        <v>8985030.3499999996</v>
      </c>
    </row>
    <row r="10" spans="1:4" x14ac:dyDescent="0.2">
      <c r="A10" s="17"/>
      <c r="B10" s="21" t="s">
        <v>12</v>
      </c>
      <c r="C10" s="1">
        <v>3287160.28</v>
      </c>
      <c r="D10" s="6">
        <v>4148094.68</v>
      </c>
    </row>
    <row r="11" spans="1:4" x14ac:dyDescent="0.2">
      <c r="A11" s="17"/>
      <c r="B11" s="21" t="s">
        <v>13</v>
      </c>
      <c r="C11" s="1">
        <v>0</v>
      </c>
      <c r="D11" s="6">
        <v>0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351642085.60000002</v>
      </c>
      <c r="D13" s="10">
        <f>SUM(D14:D15)</f>
        <v>350856757.19999999</v>
      </c>
    </row>
    <row r="14" spans="1:4" x14ac:dyDescent="0.2">
      <c r="A14" s="17"/>
      <c r="B14" s="21" t="s">
        <v>10</v>
      </c>
      <c r="C14" s="1">
        <v>351642085.60000002</v>
      </c>
      <c r="D14" s="6">
        <v>350856757.19999999</v>
      </c>
    </row>
    <row r="15" spans="1:4" x14ac:dyDescent="0.2">
      <c r="A15" s="17"/>
      <c r="B15" s="21" t="s">
        <v>15</v>
      </c>
      <c r="C15" s="1">
        <v>0</v>
      </c>
      <c r="D15" s="6">
        <v>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390575500.96000004</v>
      </c>
      <c r="D23" s="11">
        <f>SUM(D4+D13+D16)</f>
        <v>384278890.18000001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161065937.88999999</v>
      </c>
      <c r="D26" s="10">
        <f>SUM(D27:D29)</f>
        <v>156870780.47999999</v>
      </c>
    </row>
    <row r="27" spans="1:4" x14ac:dyDescent="0.2">
      <c r="A27" s="17"/>
      <c r="B27" s="21" t="s">
        <v>42</v>
      </c>
      <c r="C27" s="1">
        <v>102728923.14</v>
      </c>
      <c r="D27" s="6">
        <v>103652557.03</v>
      </c>
    </row>
    <row r="28" spans="1:4" x14ac:dyDescent="0.2">
      <c r="A28" s="17"/>
      <c r="B28" s="21" t="s">
        <v>20</v>
      </c>
      <c r="C28" s="1">
        <v>22040312.699999999</v>
      </c>
      <c r="D28" s="6">
        <v>20962658.41</v>
      </c>
    </row>
    <row r="29" spans="1:4" x14ac:dyDescent="0.2">
      <c r="A29" s="17"/>
      <c r="B29" s="21" t="s">
        <v>21</v>
      </c>
      <c r="C29" s="1">
        <v>36296702.049999997</v>
      </c>
      <c r="D29" s="6">
        <v>32255565.039999999</v>
      </c>
    </row>
    <row r="30" spans="1:4" x14ac:dyDescent="0.2">
      <c r="A30" s="15" t="s">
        <v>47</v>
      </c>
      <c r="B30" s="19"/>
      <c r="C30" s="9">
        <f>SUM(C31:C39)</f>
        <v>82388535.760000005</v>
      </c>
      <c r="D30" s="10">
        <f>SUM(D31:D39)</f>
        <v>37948054.130000003</v>
      </c>
    </row>
    <row r="31" spans="1:4" x14ac:dyDescent="0.2">
      <c r="A31" s="17"/>
      <c r="B31" s="21" t="s">
        <v>22</v>
      </c>
      <c r="C31" s="1">
        <v>13840012.720000001</v>
      </c>
      <c r="D31" s="6">
        <v>13440012.67</v>
      </c>
    </row>
    <row r="32" spans="1:4" x14ac:dyDescent="0.2">
      <c r="A32" s="17"/>
      <c r="B32" s="21" t="s">
        <v>23</v>
      </c>
      <c r="C32" s="1">
        <v>4900.03</v>
      </c>
      <c r="D32" s="6">
        <v>225810</v>
      </c>
    </row>
    <row r="33" spans="1:4" x14ac:dyDescent="0.2">
      <c r="A33" s="17"/>
      <c r="B33" s="21" t="s">
        <v>24</v>
      </c>
      <c r="C33" s="1">
        <v>20872867.039999999</v>
      </c>
      <c r="D33" s="6">
        <v>11465557.470000001</v>
      </c>
    </row>
    <row r="34" spans="1:4" x14ac:dyDescent="0.2">
      <c r="A34" s="17"/>
      <c r="B34" s="21" t="s">
        <v>25</v>
      </c>
      <c r="C34" s="1">
        <v>40410310.07</v>
      </c>
      <c r="D34" s="6">
        <v>12306934.880000001</v>
      </c>
    </row>
    <row r="35" spans="1:4" x14ac:dyDescent="0.2">
      <c r="A35" s="17"/>
      <c r="B35" s="21" t="s">
        <v>26</v>
      </c>
      <c r="C35" s="1">
        <v>6730495.9000000004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529950</v>
      </c>
      <c r="D38" s="6">
        <v>509739.11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15225087.939999999</v>
      </c>
      <c r="D40" s="10">
        <f>SUM(D41:D43)</f>
        <v>4586965.3899999997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15225087.939999999</v>
      </c>
      <c r="D43" s="6">
        <v>4586965.3899999997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8552319.5</v>
      </c>
      <c r="D50" s="10">
        <f>SUM(D51:D56)</f>
        <v>12623752.800000001</v>
      </c>
    </row>
    <row r="51" spans="1:4" x14ac:dyDescent="0.2">
      <c r="A51" s="17"/>
      <c r="B51" s="21" t="s">
        <v>35</v>
      </c>
      <c r="C51" s="1">
        <v>8552319.5</v>
      </c>
      <c r="D51" s="6">
        <v>7537107.9900000002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5086644.8099999996</v>
      </c>
    </row>
    <row r="57" spans="1:4" x14ac:dyDescent="0.2">
      <c r="A57" s="15" t="s">
        <v>48</v>
      </c>
      <c r="B57" s="19"/>
      <c r="C57" s="9">
        <f>SUM(C58)</f>
        <v>66034191.840000004</v>
      </c>
      <c r="D57" s="10">
        <f>SUM(D58)</f>
        <v>24791502.84</v>
      </c>
    </row>
    <row r="58" spans="1:4" x14ac:dyDescent="0.2">
      <c r="A58" s="17"/>
      <c r="B58" s="21" t="s">
        <v>43</v>
      </c>
      <c r="C58" s="1">
        <v>66034191.840000004</v>
      </c>
      <c r="D58" s="6">
        <v>24791502.84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333266072.93000001</v>
      </c>
      <c r="D60" s="11">
        <f>SUM(D57+D50+D44+D40+D30+D26)</f>
        <v>236821055.63999999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57309428.030000031</v>
      </c>
      <c r="D62" s="10">
        <f>D23-D60</f>
        <v>147457834.54000002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2019-01-30T02:26:06Z</cp:lastPrinted>
  <dcterms:created xsi:type="dcterms:W3CDTF">2012-12-11T20:29:16Z</dcterms:created>
  <dcterms:modified xsi:type="dcterms:W3CDTF">2019-10-29T20:40:24Z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